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udentiLista(1)" sheetId="1" r:id="rId1"/>
  </sheets>
  <definedNames/>
  <calcPr fullCalcOnLoad="1"/>
</workbook>
</file>

<file path=xl/sharedStrings.xml><?xml version="1.0" encoding="utf-8"?>
<sst xmlns="http://schemas.openxmlformats.org/spreadsheetml/2006/main" count="142" uniqueCount="142">
  <si>
    <t>Индекс</t>
  </si>
  <si>
    <t>Презиме и име</t>
  </si>
  <si>
    <t>Присуство на предавањима</t>
  </si>
  <si>
    <t>Тестови – предавања</t>
  </si>
  <si>
    <t>Присуство на вежбама (5)</t>
  </si>
  <si>
    <t>Домаћи задаци – вежбе (10)</t>
  </si>
  <si>
    <t>Предиспитне, укупно (30)</t>
  </si>
  <si>
    <t>Доласци</t>
  </si>
  <si>
    <t>Поени (5)</t>
  </si>
  <si>
    <t>1. тест</t>
  </si>
  <si>
    <t>2. тест</t>
  </si>
  <si>
    <t>3. тест</t>
  </si>
  <si>
    <t>4. тест</t>
  </si>
  <si>
    <t>Поени (10)</t>
  </si>
  <si>
    <t xml:space="preserve"> 360/2015</t>
  </si>
  <si>
    <t xml:space="preserve">Аксовић, Давид   </t>
  </si>
  <si>
    <t xml:space="preserve"> 183/2020</t>
  </si>
  <si>
    <t xml:space="preserve">Андрејевић, Андреа   </t>
  </si>
  <si>
    <t xml:space="preserve"> 364/2018</t>
  </si>
  <si>
    <t xml:space="preserve">Андрић, Марко   </t>
  </si>
  <si>
    <t xml:space="preserve"> 394/2017</t>
  </si>
  <si>
    <t xml:space="preserve">Бабић, Даница   </t>
  </si>
  <si>
    <t xml:space="preserve"> 313/2019</t>
  </si>
  <si>
    <t xml:space="preserve">Бибић, Илинка   </t>
  </si>
  <si>
    <t xml:space="preserve"> 61/2019</t>
  </si>
  <si>
    <t xml:space="preserve">Булајић, Јелена   </t>
  </si>
  <si>
    <t xml:space="preserve"> 99/2019</t>
  </si>
  <si>
    <t xml:space="preserve">Гаврић, Тања   </t>
  </si>
  <si>
    <t xml:space="preserve"> 391/2022</t>
  </si>
  <si>
    <t xml:space="preserve">Еровић, Анђелка   </t>
  </si>
  <si>
    <t xml:space="preserve"> 78/2019</t>
  </si>
  <si>
    <t xml:space="preserve">Живадиновић, Анђела   </t>
  </si>
  <si>
    <t xml:space="preserve"> 196/2017</t>
  </si>
  <si>
    <t xml:space="preserve">Ивезић, Никола   </t>
  </si>
  <si>
    <t xml:space="preserve"> 122/2015</t>
  </si>
  <si>
    <t xml:space="preserve">Јаковљевић, Мина   </t>
  </si>
  <si>
    <t xml:space="preserve"> 3/2019</t>
  </si>
  <si>
    <t xml:space="preserve">Јакшић, Тијана   </t>
  </si>
  <si>
    <t xml:space="preserve"> 137/2018</t>
  </si>
  <si>
    <t xml:space="preserve">Јанковић, Андријана   </t>
  </si>
  <si>
    <t xml:space="preserve"> 232/2018</t>
  </si>
  <si>
    <t xml:space="preserve">Јањић, Софија   </t>
  </si>
  <si>
    <t xml:space="preserve"> 316/2019</t>
  </si>
  <si>
    <t xml:space="preserve">Јеличић, Дуња   </t>
  </si>
  <si>
    <t xml:space="preserve"> 379/2016</t>
  </si>
  <si>
    <t xml:space="preserve">Катић, Илија   </t>
  </si>
  <si>
    <t xml:space="preserve"> 310/2018</t>
  </si>
  <si>
    <t xml:space="preserve">Кнежевић, Емилија   </t>
  </si>
  <si>
    <t xml:space="preserve"> 24/2020</t>
  </si>
  <si>
    <t xml:space="preserve">Козић, Владан   </t>
  </si>
  <si>
    <t xml:space="preserve"> 319/2018</t>
  </si>
  <si>
    <t xml:space="preserve">Конатар, Марија   </t>
  </si>
  <si>
    <t>19/2020</t>
  </si>
  <si>
    <t>Костић, Василије</t>
  </si>
  <si>
    <t xml:space="preserve"> 229/2019</t>
  </si>
  <si>
    <t xml:space="preserve">Лалић, Катарина   </t>
  </si>
  <si>
    <t xml:space="preserve"> 151/2017</t>
  </si>
  <si>
    <t xml:space="preserve">Маневска, Невена   </t>
  </si>
  <si>
    <t xml:space="preserve"> 159/2017</t>
  </si>
  <si>
    <t xml:space="preserve">Матић, Нина   </t>
  </si>
  <si>
    <t xml:space="preserve"> 133/2018</t>
  </si>
  <si>
    <t xml:space="preserve">Мењак-Максимовић, Тара   </t>
  </si>
  <si>
    <t xml:space="preserve"> 247/2018</t>
  </si>
  <si>
    <t xml:space="preserve">Мијушковић, Лазар   </t>
  </si>
  <si>
    <t xml:space="preserve"> 7/2020</t>
  </si>
  <si>
    <t xml:space="preserve">Миленковић, Стефан   </t>
  </si>
  <si>
    <t xml:space="preserve"> 48/2019</t>
  </si>
  <si>
    <t xml:space="preserve">Миловановић, Игор   </t>
  </si>
  <si>
    <t xml:space="preserve"> 140/2018</t>
  </si>
  <si>
    <t xml:space="preserve">Милосављевић, Мира   </t>
  </si>
  <si>
    <t xml:space="preserve"> 213/2017</t>
  </si>
  <si>
    <t xml:space="preserve">Миљојковић, Филип   </t>
  </si>
  <si>
    <t xml:space="preserve"> 206/2018</t>
  </si>
  <si>
    <t xml:space="preserve">Минаковић, Ана   </t>
  </si>
  <si>
    <t xml:space="preserve"> 11/2020</t>
  </si>
  <si>
    <t xml:space="preserve">Митрески, Милан   </t>
  </si>
  <si>
    <t xml:space="preserve"> 207/2016</t>
  </si>
  <si>
    <t xml:space="preserve">Митровић, Сања   </t>
  </si>
  <si>
    <t xml:space="preserve"> 136/2020</t>
  </si>
  <si>
    <t xml:space="preserve">Ненадовић, Анђела   </t>
  </si>
  <si>
    <t xml:space="preserve"> 136/2018</t>
  </si>
  <si>
    <t xml:space="preserve">Николић, Маријана   </t>
  </si>
  <si>
    <t xml:space="preserve"> 157/2018</t>
  </si>
  <si>
    <t xml:space="preserve">Перић, Миодраг   </t>
  </si>
  <si>
    <t xml:space="preserve"> 204/2018</t>
  </si>
  <si>
    <t xml:space="preserve">Петров, Владислава Вања   </t>
  </si>
  <si>
    <t xml:space="preserve"> 94/2018</t>
  </si>
  <si>
    <t xml:space="preserve">Пешић, Нина   </t>
  </si>
  <si>
    <t xml:space="preserve"> 413/2022</t>
  </si>
  <si>
    <t xml:space="preserve">Пиштељић, Алекса   </t>
  </si>
  <si>
    <t xml:space="preserve"> 189/2019</t>
  </si>
  <si>
    <t xml:space="preserve">Праизовић, Исидора   </t>
  </si>
  <si>
    <t xml:space="preserve"> 53/2020</t>
  </si>
  <si>
    <t xml:space="preserve">Раденковић, Мила   </t>
  </si>
  <si>
    <t xml:space="preserve"> 194/2019</t>
  </si>
  <si>
    <t xml:space="preserve">Радмановић, Вања   </t>
  </si>
  <si>
    <t xml:space="preserve"> 323/2020</t>
  </si>
  <si>
    <t xml:space="preserve">Радовановић, Јелена   </t>
  </si>
  <si>
    <t xml:space="preserve"> 311/2019</t>
  </si>
  <si>
    <t xml:space="preserve">Ристић, Мина   </t>
  </si>
  <si>
    <t xml:space="preserve"> 332/2019</t>
  </si>
  <si>
    <t xml:space="preserve">Розгић, Благоје   </t>
  </si>
  <si>
    <t xml:space="preserve"> 330/2019</t>
  </si>
  <si>
    <t xml:space="preserve">Рончевић, Исидора   </t>
  </si>
  <si>
    <t xml:space="preserve"> 329/2017</t>
  </si>
  <si>
    <t xml:space="preserve">Саватовић, Урош   </t>
  </si>
  <si>
    <t xml:space="preserve"> 193/2019</t>
  </si>
  <si>
    <t xml:space="preserve">Савић, Магдалена   </t>
  </si>
  <si>
    <t xml:space="preserve"> 390/2022</t>
  </si>
  <si>
    <t xml:space="preserve">Селаковић, Александра   </t>
  </si>
  <si>
    <t xml:space="preserve"> 250/2017</t>
  </si>
  <si>
    <t xml:space="preserve">Спарић, Лука   </t>
  </si>
  <si>
    <t xml:space="preserve"> 282/2018</t>
  </si>
  <si>
    <t>Стајић, Станоје</t>
  </si>
  <si>
    <t xml:space="preserve"> 402/2022</t>
  </si>
  <si>
    <t xml:space="preserve">Стаматовић, Исидора   </t>
  </si>
  <si>
    <t xml:space="preserve"> 33/2020</t>
  </si>
  <si>
    <t xml:space="preserve">Станић, Ања   </t>
  </si>
  <si>
    <t xml:space="preserve"> 16/2016</t>
  </si>
  <si>
    <t xml:space="preserve">Станић, Иван   </t>
  </si>
  <si>
    <t xml:space="preserve"> 185/2019</t>
  </si>
  <si>
    <t xml:space="preserve">Стојановић, Милан   </t>
  </si>
  <si>
    <t xml:space="preserve"> 129/2016</t>
  </si>
  <si>
    <t xml:space="preserve">Судар, Јелена   </t>
  </si>
  <si>
    <t xml:space="preserve"> 105/2018</t>
  </si>
  <si>
    <t xml:space="preserve">Тимотијевић, Емилија   </t>
  </si>
  <si>
    <t xml:space="preserve"> 401/2022</t>
  </si>
  <si>
    <t xml:space="preserve">Ујкановић, Едис   </t>
  </si>
  <si>
    <t xml:space="preserve"> 193/2017</t>
  </si>
  <si>
    <t xml:space="preserve">Филиповић, Стефан   </t>
  </si>
  <si>
    <t xml:space="preserve"> 269/2016</t>
  </si>
  <si>
    <t xml:space="preserve">Хаџи-Ђокић, Лука   </t>
  </si>
  <si>
    <t xml:space="preserve"> 92/2019</t>
  </si>
  <si>
    <t xml:space="preserve">Хоџић, Алма   </t>
  </si>
  <si>
    <t xml:space="preserve"> 30/2020</t>
  </si>
  <si>
    <t xml:space="preserve">Цветковић, Милош   </t>
  </si>
  <si>
    <t xml:space="preserve"> 9/2020</t>
  </si>
  <si>
    <t xml:space="preserve">Шевић, Ирина   </t>
  </si>
  <si>
    <t xml:space="preserve"> 187/2016</t>
  </si>
  <si>
    <t xml:space="preserve">Шегрт, Немања   </t>
  </si>
  <si>
    <t xml:space="preserve"> 250/2016</t>
  </si>
  <si>
    <t xml:space="preserve">Шошкић, Лана  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</si>
</sst>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workbookViewId="0" topLeftCell="A1">
      <pane xSplit="2" ySplit="2" topLeftCell="C39" activePane="bottomRight" state="frozen"/>
      <selection pane="topLeft" activeCell="A1" sqref="A1"/>
      <selection pane="topRight" activeCell="C1" sqref="C1"/>
      <selection pane="bottomLeft" activeCell="A39" sqref="A39"/>
      <selection pane="bottomRight" activeCell="Y63" sqref="Y63"/>
    </sheetView>
  </sheetViews>
  <sheetFormatPr defaultColWidth="9.140625" defaultRowHeight="12.75"/>
  <cols>
    <col min="1" max="1" width="9.421875" style="0" customWidth="1"/>
    <col min="2" max="2" width="25.8515625" style="0" customWidth="1"/>
    <col min="3" max="4" width="3.7109375" style="0" customWidth="1"/>
    <col min="5" max="6" width="3.8515625" style="0" customWidth="1"/>
    <col min="7" max="7" width="3.57421875" style="0" customWidth="1"/>
    <col min="8" max="8" width="3.8515625" style="0" customWidth="1"/>
    <col min="9" max="12" width="3.7109375" style="0" customWidth="1"/>
    <col min="13" max="13" width="3.57421875" style="0" customWidth="1"/>
    <col min="14" max="14" width="3.7109375" style="0" customWidth="1"/>
    <col min="15" max="15" width="3.57421875" style="0" customWidth="1"/>
    <col min="16" max="16" width="9.57421875" style="0" customWidth="1"/>
    <col min="17" max="17" width="7.57421875" style="0" customWidth="1"/>
    <col min="18" max="18" width="8.00390625" style="0" customWidth="1"/>
    <col min="19" max="19" width="7.421875" style="0" customWidth="1"/>
    <col min="20" max="20" width="7.28125" style="0" customWidth="1"/>
    <col min="21" max="21" width="10.421875" style="0" customWidth="1"/>
    <col min="22" max="22" width="14.00390625" style="0" customWidth="1"/>
    <col min="23" max="23" width="14.421875" style="0" customWidth="1"/>
    <col min="24" max="24" width="13.8515625" style="0" customWidth="1"/>
    <col min="25" max="16384" width="11.421875" style="0" customWidth="1"/>
  </cols>
  <sheetData>
    <row r="1" spans="1:24" ht="14.25" customHeight="1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</v>
      </c>
      <c r="R1" s="1"/>
      <c r="S1" s="1"/>
      <c r="T1" s="1"/>
      <c r="U1" s="1"/>
      <c r="V1" s="2" t="s">
        <v>4</v>
      </c>
      <c r="W1" s="2" t="s">
        <v>5</v>
      </c>
      <c r="X1" s="2" t="s">
        <v>6</v>
      </c>
    </row>
    <row r="2" spans="1:24" ht="14.25">
      <c r="A2" s="1"/>
      <c r="B2" s="1"/>
      <c r="C2" s="1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2"/>
      <c r="W2" s="2"/>
      <c r="X2" s="2"/>
    </row>
    <row r="3" spans="1:24" ht="14.25">
      <c r="A3" t="s">
        <v>14</v>
      </c>
      <c r="B3" t="s">
        <v>15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P3">
        <f aca="true" t="shared" si="0" ref="P3:P66">MIN(SUM(C3:O3),10)/2</f>
        <v>5</v>
      </c>
      <c r="Q3">
        <v>8</v>
      </c>
      <c r="R3">
        <v>10</v>
      </c>
      <c r="S3">
        <v>7.05</v>
      </c>
      <c r="T3">
        <v>8.9</v>
      </c>
      <c r="U3">
        <f aca="true" t="shared" si="1" ref="U3:U66">SUM(Q3:T3)/4</f>
        <v>8.4875</v>
      </c>
      <c r="V3">
        <v>5</v>
      </c>
      <c r="W3" s="4">
        <v>7</v>
      </c>
      <c r="X3">
        <f aca="true" t="shared" si="2" ref="X3:X66">P3+U3+V3+W3</f>
        <v>25.4875</v>
      </c>
    </row>
    <row r="4" spans="1:24" ht="14.25">
      <c r="A4" t="s">
        <v>16</v>
      </c>
      <c r="B4" t="s">
        <v>17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O4">
        <v>1</v>
      </c>
      <c r="P4">
        <f t="shared" si="0"/>
        <v>5</v>
      </c>
      <c r="Q4">
        <v>7.8</v>
      </c>
      <c r="R4">
        <v>10</v>
      </c>
      <c r="S4">
        <v>9.5</v>
      </c>
      <c r="T4">
        <v>5.47</v>
      </c>
      <c r="U4">
        <f t="shared" si="1"/>
        <v>8.192499999999999</v>
      </c>
      <c r="V4">
        <v>5</v>
      </c>
      <c r="W4" s="4">
        <v>8</v>
      </c>
      <c r="X4">
        <f t="shared" si="2"/>
        <v>26.1925</v>
      </c>
    </row>
    <row r="5" spans="1:24" ht="14.25">
      <c r="A5" t="s">
        <v>18</v>
      </c>
      <c r="B5" t="s">
        <v>19</v>
      </c>
      <c r="F5">
        <v>1</v>
      </c>
      <c r="G5">
        <v>1</v>
      </c>
      <c r="H5">
        <v>1</v>
      </c>
      <c r="L5">
        <v>1</v>
      </c>
      <c r="P5">
        <f t="shared" si="0"/>
        <v>2</v>
      </c>
      <c r="Q5">
        <v>10</v>
      </c>
      <c r="R5">
        <v>10</v>
      </c>
      <c r="S5">
        <v>10</v>
      </c>
      <c r="T5">
        <v>8.3</v>
      </c>
      <c r="U5">
        <f t="shared" si="1"/>
        <v>9.575</v>
      </c>
      <c r="V5">
        <v>4</v>
      </c>
      <c r="W5" s="4">
        <v>2.5</v>
      </c>
      <c r="X5">
        <f t="shared" si="2"/>
        <v>18.075</v>
      </c>
    </row>
    <row r="6" spans="1:24" ht="14.25">
      <c r="A6" t="s">
        <v>20</v>
      </c>
      <c r="B6" t="s">
        <v>21</v>
      </c>
      <c r="D6">
        <v>1</v>
      </c>
      <c r="E6">
        <v>1</v>
      </c>
      <c r="F6">
        <v>1</v>
      </c>
      <c r="G6">
        <v>1</v>
      </c>
      <c r="H6">
        <v>1</v>
      </c>
      <c r="J6">
        <v>1</v>
      </c>
      <c r="K6">
        <v>1</v>
      </c>
      <c r="P6">
        <f t="shared" si="0"/>
        <v>3.5</v>
      </c>
      <c r="Q6">
        <v>10</v>
      </c>
      <c r="R6">
        <v>10</v>
      </c>
      <c r="S6">
        <v>8.9</v>
      </c>
      <c r="T6">
        <v>10</v>
      </c>
      <c r="U6">
        <f t="shared" si="1"/>
        <v>9.725</v>
      </c>
      <c r="V6">
        <v>4</v>
      </c>
      <c r="W6" s="4">
        <v>6</v>
      </c>
      <c r="X6">
        <f t="shared" si="2"/>
        <v>23.225</v>
      </c>
    </row>
    <row r="7" spans="1:24" ht="14.25">
      <c r="A7" t="s">
        <v>22</v>
      </c>
      <c r="B7" t="s">
        <v>23</v>
      </c>
      <c r="I7">
        <v>1</v>
      </c>
      <c r="P7">
        <f t="shared" si="0"/>
        <v>0.5</v>
      </c>
      <c r="Q7">
        <v>10</v>
      </c>
      <c r="R7">
        <v>10</v>
      </c>
      <c r="S7">
        <v>7.3</v>
      </c>
      <c r="T7">
        <v>9.33</v>
      </c>
      <c r="U7">
        <f t="shared" si="1"/>
        <v>9.1575</v>
      </c>
      <c r="V7">
        <v>1</v>
      </c>
      <c r="W7" s="4">
        <v>6</v>
      </c>
      <c r="X7">
        <f t="shared" si="2"/>
        <v>16.6575</v>
      </c>
    </row>
    <row r="8" spans="1:24" ht="14.25">
      <c r="A8" t="s">
        <v>24</v>
      </c>
      <c r="B8" t="s">
        <v>25</v>
      </c>
      <c r="F8">
        <v>1</v>
      </c>
      <c r="G8">
        <v>1</v>
      </c>
      <c r="H8">
        <v>1</v>
      </c>
      <c r="J8">
        <v>1</v>
      </c>
      <c r="L8">
        <v>1</v>
      </c>
      <c r="P8">
        <f t="shared" si="0"/>
        <v>2.5</v>
      </c>
      <c r="Q8">
        <v>10</v>
      </c>
      <c r="R8">
        <v>10</v>
      </c>
      <c r="S8">
        <v>10</v>
      </c>
      <c r="T8">
        <v>9.2</v>
      </c>
      <c r="U8">
        <f t="shared" si="1"/>
        <v>9.8</v>
      </c>
      <c r="V8">
        <v>2.5</v>
      </c>
      <c r="W8" s="4">
        <v>8</v>
      </c>
      <c r="X8">
        <f t="shared" si="2"/>
        <v>22.8</v>
      </c>
    </row>
    <row r="9" spans="1:24" ht="14.25">
      <c r="A9" t="s">
        <v>26</v>
      </c>
      <c r="B9" t="s">
        <v>27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P9">
        <f t="shared" si="0"/>
        <v>5</v>
      </c>
      <c r="Q9">
        <v>10</v>
      </c>
      <c r="R9">
        <v>10</v>
      </c>
      <c r="S9">
        <v>7.8</v>
      </c>
      <c r="T9">
        <v>10</v>
      </c>
      <c r="U9">
        <f t="shared" si="1"/>
        <v>9.45</v>
      </c>
      <c r="V9">
        <v>5</v>
      </c>
      <c r="W9" s="4">
        <v>8</v>
      </c>
      <c r="X9">
        <f t="shared" si="2"/>
        <v>27.45</v>
      </c>
    </row>
    <row r="10" spans="1:24" ht="14.25">
      <c r="A10" t="s">
        <v>28</v>
      </c>
      <c r="B10" t="s">
        <v>29</v>
      </c>
      <c r="D10">
        <v>1</v>
      </c>
      <c r="H10">
        <v>1</v>
      </c>
      <c r="I10">
        <v>1</v>
      </c>
      <c r="J10">
        <v>1</v>
      </c>
      <c r="K10">
        <v>1</v>
      </c>
      <c r="P10">
        <f t="shared" si="0"/>
        <v>2.5</v>
      </c>
      <c r="Q10">
        <v>7.8</v>
      </c>
      <c r="R10">
        <v>10</v>
      </c>
      <c r="S10">
        <v>8.9</v>
      </c>
      <c r="T10">
        <v>8.9</v>
      </c>
      <c r="U10">
        <f t="shared" si="1"/>
        <v>8.9</v>
      </c>
      <c r="V10">
        <v>2.5</v>
      </c>
      <c r="W10" s="4">
        <v>7.5</v>
      </c>
      <c r="X10">
        <f t="shared" si="2"/>
        <v>21.4</v>
      </c>
    </row>
    <row r="11" spans="1:24" ht="14.25">
      <c r="A11" t="s">
        <v>30</v>
      </c>
      <c r="B11" t="s">
        <v>31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J11">
        <v>1</v>
      </c>
      <c r="K11">
        <v>1</v>
      </c>
      <c r="L11">
        <v>1</v>
      </c>
      <c r="M11">
        <v>1</v>
      </c>
      <c r="P11">
        <f t="shared" si="0"/>
        <v>5</v>
      </c>
      <c r="Q11">
        <v>10</v>
      </c>
      <c r="R11">
        <v>10</v>
      </c>
      <c r="S11">
        <v>10</v>
      </c>
      <c r="T11">
        <v>10</v>
      </c>
      <c r="U11">
        <f t="shared" si="1"/>
        <v>10</v>
      </c>
      <c r="V11">
        <v>5</v>
      </c>
      <c r="W11" s="4">
        <v>10</v>
      </c>
      <c r="X11">
        <f t="shared" si="2"/>
        <v>30</v>
      </c>
    </row>
    <row r="12" spans="1:24" ht="14.25">
      <c r="A12" t="s">
        <v>32</v>
      </c>
      <c r="B12" t="s">
        <v>33</v>
      </c>
      <c r="P12">
        <f t="shared" si="0"/>
        <v>0</v>
      </c>
      <c r="Q12">
        <v>10</v>
      </c>
      <c r="R12">
        <v>10</v>
      </c>
      <c r="U12">
        <f t="shared" si="1"/>
        <v>5</v>
      </c>
      <c r="V12">
        <v>0</v>
      </c>
      <c r="W12" s="4">
        <v>0</v>
      </c>
      <c r="X12">
        <f t="shared" si="2"/>
        <v>5</v>
      </c>
    </row>
    <row r="13" spans="1:24" ht="14.25">
      <c r="A13" t="s">
        <v>34</v>
      </c>
      <c r="B13" t="s">
        <v>35</v>
      </c>
      <c r="P13">
        <f t="shared" si="0"/>
        <v>0</v>
      </c>
      <c r="Q13">
        <v>10</v>
      </c>
      <c r="R13">
        <v>6.7</v>
      </c>
      <c r="U13">
        <f t="shared" si="1"/>
        <v>4.175</v>
      </c>
      <c r="V13">
        <v>0</v>
      </c>
      <c r="W13" s="4">
        <v>3</v>
      </c>
      <c r="X13">
        <f t="shared" si="2"/>
        <v>7.175</v>
      </c>
    </row>
    <row r="14" spans="1:24" ht="14.25">
      <c r="A14" t="s">
        <v>36</v>
      </c>
      <c r="B14" t="s">
        <v>37</v>
      </c>
      <c r="C14">
        <v>1</v>
      </c>
      <c r="D14">
        <v>1</v>
      </c>
      <c r="E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P14">
        <f t="shared" si="0"/>
        <v>4.5</v>
      </c>
      <c r="Q14">
        <v>10</v>
      </c>
      <c r="R14">
        <v>8.9</v>
      </c>
      <c r="S14">
        <v>9.5</v>
      </c>
      <c r="U14">
        <f t="shared" si="1"/>
        <v>7.1</v>
      </c>
      <c r="V14">
        <v>4.5</v>
      </c>
      <c r="W14" s="4">
        <v>8</v>
      </c>
      <c r="X14">
        <f t="shared" si="2"/>
        <v>24.1</v>
      </c>
    </row>
    <row r="15" spans="1:24" ht="14.25">
      <c r="A15" t="s">
        <v>38</v>
      </c>
      <c r="B15" t="s">
        <v>39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J15">
        <v>1</v>
      </c>
      <c r="K15">
        <v>1</v>
      </c>
      <c r="L15">
        <v>1</v>
      </c>
      <c r="N15">
        <v>1</v>
      </c>
      <c r="P15">
        <f t="shared" si="0"/>
        <v>5</v>
      </c>
      <c r="Q15">
        <v>10</v>
      </c>
      <c r="R15">
        <v>10</v>
      </c>
      <c r="S15">
        <v>10</v>
      </c>
      <c r="T15">
        <v>10</v>
      </c>
      <c r="U15">
        <f t="shared" si="1"/>
        <v>10</v>
      </c>
      <c r="V15">
        <v>4.5</v>
      </c>
      <c r="W15" s="4">
        <v>8</v>
      </c>
      <c r="X15">
        <f t="shared" si="2"/>
        <v>27.5</v>
      </c>
    </row>
    <row r="16" spans="1:24" ht="14.25">
      <c r="A16" t="s">
        <v>40</v>
      </c>
      <c r="B16" t="s">
        <v>41</v>
      </c>
      <c r="P16">
        <f t="shared" si="0"/>
        <v>0</v>
      </c>
      <c r="Q16">
        <v>7.8</v>
      </c>
      <c r="R16">
        <v>10</v>
      </c>
      <c r="S16">
        <v>10</v>
      </c>
      <c r="U16">
        <f t="shared" si="1"/>
        <v>6.95</v>
      </c>
      <c r="V16">
        <v>0</v>
      </c>
      <c r="W16" s="4">
        <v>3</v>
      </c>
      <c r="X16">
        <f t="shared" si="2"/>
        <v>9.95</v>
      </c>
    </row>
    <row r="17" spans="1:24" ht="14.25">
      <c r="A17" t="s">
        <v>42</v>
      </c>
      <c r="B17" t="s">
        <v>43</v>
      </c>
      <c r="D17">
        <v>1</v>
      </c>
      <c r="E17">
        <v>1</v>
      </c>
      <c r="F17">
        <v>1</v>
      </c>
      <c r="G17">
        <v>1</v>
      </c>
      <c r="H17">
        <v>1</v>
      </c>
      <c r="J17">
        <v>1</v>
      </c>
      <c r="K17">
        <v>1</v>
      </c>
      <c r="L17">
        <v>1</v>
      </c>
      <c r="M17">
        <v>1</v>
      </c>
      <c r="P17">
        <f t="shared" si="0"/>
        <v>4.5</v>
      </c>
      <c r="Q17">
        <v>7.8</v>
      </c>
      <c r="R17">
        <v>10</v>
      </c>
      <c r="S17">
        <v>9</v>
      </c>
      <c r="U17">
        <f t="shared" si="1"/>
        <v>6.7</v>
      </c>
      <c r="V17">
        <v>5</v>
      </c>
      <c r="W17" s="4">
        <v>7</v>
      </c>
      <c r="X17">
        <f t="shared" si="2"/>
        <v>23.2</v>
      </c>
    </row>
    <row r="18" spans="1:24" ht="14.25">
      <c r="A18" t="s">
        <v>44</v>
      </c>
      <c r="B18" t="s">
        <v>45</v>
      </c>
      <c r="P18">
        <f t="shared" si="0"/>
        <v>0</v>
      </c>
      <c r="U18">
        <f t="shared" si="1"/>
        <v>0</v>
      </c>
      <c r="V18">
        <v>0</v>
      </c>
      <c r="W18" s="4">
        <v>0</v>
      </c>
      <c r="X18">
        <f t="shared" si="2"/>
        <v>0</v>
      </c>
    </row>
    <row r="19" spans="1:24" ht="14.25">
      <c r="A19" t="s">
        <v>46</v>
      </c>
      <c r="B19" t="s">
        <v>47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P19">
        <f t="shared" si="0"/>
        <v>5</v>
      </c>
      <c r="Q19">
        <v>10</v>
      </c>
      <c r="R19">
        <v>10</v>
      </c>
      <c r="S19">
        <v>8.9</v>
      </c>
      <c r="T19">
        <v>10</v>
      </c>
      <c r="U19">
        <f t="shared" si="1"/>
        <v>9.725</v>
      </c>
      <c r="V19">
        <v>5</v>
      </c>
      <c r="W19" s="4">
        <v>8</v>
      </c>
      <c r="X19">
        <f t="shared" si="2"/>
        <v>27.725</v>
      </c>
    </row>
    <row r="20" spans="1:24" ht="14.25">
      <c r="A20" t="s">
        <v>48</v>
      </c>
      <c r="B20" t="s">
        <v>49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M20">
        <v>1</v>
      </c>
      <c r="N20">
        <v>1</v>
      </c>
      <c r="P20">
        <f t="shared" si="0"/>
        <v>5</v>
      </c>
      <c r="Q20">
        <v>10</v>
      </c>
      <c r="R20">
        <v>10</v>
      </c>
      <c r="S20">
        <v>10</v>
      </c>
      <c r="T20">
        <v>10</v>
      </c>
      <c r="U20">
        <f t="shared" si="1"/>
        <v>10</v>
      </c>
      <c r="V20">
        <v>5</v>
      </c>
      <c r="W20" s="4">
        <v>8</v>
      </c>
      <c r="X20">
        <f t="shared" si="2"/>
        <v>28</v>
      </c>
    </row>
    <row r="21" spans="1:24" ht="14.25">
      <c r="A21" t="s">
        <v>50</v>
      </c>
      <c r="B21" t="s">
        <v>51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P21">
        <f t="shared" si="0"/>
        <v>5</v>
      </c>
      <c r="Q21">
        <v>10</v>
      </c>
      <c r="R21">
        <v>10</v>
      </c>
      <c r="S21">
        <v>7.9</v>
      </c>
      <c r="U21">
        <f t="shared" si="1"/>
        <v>6.975</v>
      </c>
      <c r="V21">
        <v>5</v>
      </c>
      <c r="W21" s="4">
        <v>1.5</v>
      </c>
      <c r="X21">
        <f t="shared" si="2"/>
        <v>18.475</v>
      </c>
    </row>
    <row r="22" spans="1:24" ht="14.25">
      <c r="A22" t="s">
        <v>52</v>
      </c>
      <c r="B22" t="s">
        <v>53</v>
      </c>
      <c r="C22">
        <v>1</v>
      </c>
      <c r="D22">
        <v>1</v>
      </c>
      <c r="E22">
        <v>1</v>
      </c>
      <c r="F22">
        <v>1</v>
      </c>
      <c r="H22">
        <v>1</v>
      </c>
      <c r="I22">
        <v>1</v>
      </c>
      <c r="J22">
        <v>1</v>
      </c>
      <c r="K22">
        <v>1</v>
      </c>
      <c r="L22">
        <v>1</v>
      </c>
      <c r="N22">
        <v>1</v>
      </c>
      <c r="P22">
        <f t="shared" si="0"/>
        <v>5</v>
      </c>
      <c r="Q22">
        <v>10</v>
      </c>
      <c r="R22">
        <v>10</v>
      </c>
      <c r="S22">
        <v>8.9</v>
      </c>
      <c r="T22">
        <v>8.9</v>
      </c>
      <c r="U22">
        <f t="shared" si="1"/>
        <v>9.45</v>
      </c>
      <c r="V22">
        <v>5</v>
      </c>
      <c r="W22" s="4">
        <v>8</v>
      </c>
      <c r="X22">
        <f t="shared" si="2"/>
        <v>27.45</v>
      </c>
    </row>
    <row r="23" spans="1:24" ht="14.25">
      <c r="A23" t="s">
        <v>54</v>
      </c>
      <c r="B23" t="s">
        <v>55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P23">
        <f t="shared" si="0"/>
        <v>5</v>
      </c>
      <c r="Q23">
        <v>8</v>
      </c>
      <c r="R23">
        <v>10</v>
      </c>
      <c r="S23">
        <v>9</v>
      </c>
      <c r="T23">
        <v>7.8</v>
      </c>
      <c r="U23">
        <f t="shared" si="1"/>
        <v>8.7</v>
      </c>
      <c r="V23">
        <v>5</v>
      </c>
      <c r="W23" s="4">
        <v>8</v>
      </c>
      <c r="X23">
        <f t="shared" si="2"/>
        <v>26.7</v>
      </c>
    </row>
    <row r="24" spans="1:24" ht="14.25">
      <c r="A24" t="s">
        <v>56</v>
      </c>
      <c r="B24" t="s">
        <v>57</v>
      </c>
      <c r="P24">
        <f t="shared" si="0"/>
        <v>0</v>
      </c>
      <c r="Q24">
        <v>10</v>
      </c>
      <c r="R24">
        <v>10</v>
      </c>
      <c r="S24">
        <v>10</v>
      </c>
      <c r="T24">
        <v>10</v>
      </c>
      <c r="U24">
        <f t="shared" si="1"/>
        <v>10</v>
      </c>
      <c r="V24">
        <v>0</v>
      </c>
      <c r="W24" s="4">
        <v>7</v>
      </c>
      <c r="X24">
        <f t="shared" si="2"/>
        <v>17</v>
      </c>
    </row>
    <row r="25" spans="1:24" ht="14.25">
      <c r="A25" t="s">
        <v>58</v>
      </c>
      <c r="B25" t="s">
        <v>59</v>
      </c>
      <c r="P25">
        <f t="shared" si="0"/>
        <v>0</v>
      </c>
      <c r="Q25">
        <v>10</v>
      </c>
      <c r="R25">
        <v>10</v>
      </c>
      <c r="S25">
        <v>9</v>
      </c>
      <c r="T25">
        <v>10</v>
      </c>
      <c r="U25">
        <f t="shared" si="1"/>
        <v>9.75</v>
      </c>
      <c r="V25">
        <v>0</v>
      </c>
      <c r="W25" s="4">
        <v>10</v>
      </c>
      <c r="X25">
        <f t="shared" si="2"/>
        <v>19.75</v>
      </c>
    </row>
    <row r="26" spans="1:24" ht="14.25">
      <c r="A26" t="s">
        <v>60</v>
      </c>
      <c r="B26" t="s">
        <v>61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P26">
        <f t="shared" si="0"/>
        <v>5</v>
      </c>
      <c r="Q26">
        <v>10</v>
      </c>
      <c r="R26">
        <v>10</v>
      </c>
      <c r="S26">
        <v>8.65</v>
      </c>
      <c r="T26">
        <v>10</v>
      </c>
      <c r="U26">
        <f t="shared" si="1"/>
        <v>9.6625</v>
      </c>
      <c r="V26">
        <v>5</v>
      </c>
      <c r="W26" s="4">
        <v>8</v>
      </c>
      <c r="X26">
        <f t="shared" si="2"/>
        <v>27.6625</v>
      </c>
    </row>
    <row r="27" spans="1:24" ht="14.25">
      <c r="A27" t="s">
        <v>62</v>
      </c>
      <c r="B27" t="s">
        <v>63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J27">
        <v>1</v>
      </c>
      <c r="K27">
        <v>1</v>
      </c>
      <c r="M27">
        <v>1</v>
      </c>
      <c r="N27">
        <v>1</v>
      </c>
      <c r="P27">
        <f t="shared" si="0"/>
        <v>5</v>
      </c>
      <c r="Q27">
        <v>10</v>
      </c>
      <c r="R27">
        <v>10</v>
      </c>
      <c r="S27">
        <v>9</v>
      </c>
      <c r="T27">
        <v>10</v>
      </c>
      <c r="U27">
        <f t="shared" si="1"/>
        <v>9.75</v>
      </c>
      <c r="V27">
        <v>5</v>
      </c>
      <c r="W27" s="4">
        <v>8</v>
      </c>
      <c r="X27">
        <f t="shared" si="2"/>
        <v>27.75</v>
      </c>
    </row>
    <row r="28" spans="1:24" ht="14.25">
      <c r="A28" t="s">
        <v>64</v>
      </c>
      <c r="B28" t="s">
        <v>65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f t="shared" si="0"/>
        <v>5</v>
      </c>
      <c r="Q28">
        <v>10</v>
      </c>
      <c r="R28">
        <v>10</v>
      </c>
      <c r="S28">
        <v>8</v>
      </c>
      <c r="T28">
        <v>10</v>
      </c>
      <c r="U28">
        <f t="shared" si="1"/>
        <v>9.5</v>
      </c>
      <c r="V28">
        <v>5</v>
      </c>
      <c r="W28" s="4">
        <v>10</v>
      </c>
      <c r="X28">
        <f t="shared" si="2"/>
        <v>29.5</v>
      </c>
    </row>
    <row r="29" spans="1:24" ht="14.25">
      <c r="A29" t="s">
        <v>66</v>
      </c>
      <c r="B29" t="s">
        <v>67</v>
      </c>
      <c r="G29">
        <v>1</v>
      </c>
      <c r="H29">
        <v>1</v>
      </c>
      <c r="I29">
        <v>1</v>
      </c>
      <c r="J29">
        <v>1</v>
      </c>
      <c r="L29">
        <v>1</v>
      </c>
      <c r="P29">
        <f t="shared" si="0"/>
        <v>2.5</v>
      </c>
      <c r="Q29">
        <v>7.8</v>
      </c>
      <c r="S29">
        <v>10</v>
      </c>
      <c r="U29">
        <f t="shared" si="1"/>
        <v>4.45</v>
      </c>
      <c r="V29">
        <v>2.5</v>
      </c>
      <c r="W29" s="4">
        <v>6</v>
      </c>
      <c r="X29">
        <f t="shared" si="2"/>
        <v>15.45</v>
      </c>
    </row>
    <row r="30" spans="1:24" ht="14.25">
      <c r="A30" t="s">
        <v>68</v>
      </c>
      <c r="B30" t="s">
        <v>69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P30">
        <f t="shared" si="0"/>
        <v>5</v>
      </c>
      <c r="Q30">
        <v>7.8</v>
      </c>
      <c r="R30">
        <v>7.8</v>
      </c>
      <c r="S30">
        <v>10</v>
      </c>
      <c r="U30">
        <f t="shared" si="1"/>
        <v>6.4</v>
      </c>
      <c r="V30">
        <v>5</v>
      </c>
      <c r="W30" s="4">
        <v>5.5</v>
      </c>
      <c r="X30">
        <f t="shared" si="2"/>
        <v>21.9</v>
      </c>
    </row>
    <row r="31" spans="1:24" ht="14.25">
      <c r="A31" t="s">
        <v>70</v>
      </c>
      <c r="B31" t="s">
        <v>71</v>
      </c>
      <c r="P31">
        <f t="shared" si="0"/>
        <v>0</v>
      </c>
      <c r="U31">
        <f t="shared" si="1"/>
        <v>0</v>
      </c>
      <c r="V31">
        <v>0</v>
      </c>
      <c r="W31" s="4">
        <v>0</v>
      </c>
      <c r="X31">
        <f t="shared" si="2"/>
        <v>0</v>
      </c>
    </row>
    <row r="32" spans="1:24" ht="14.25">
      <c r="A32" t="s">
        <v>72</v>
      </c>
      <c r="B32" t="s">
        <v>73</v>
      </c>
      <c r="C32">
        <v>1</v>
      </c>
      <c r="D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P32">
        <f t="shared" si="0"/>
        <v>4.5</v>
      </c>
      <c r="Q32">
        <v>8</v>
      </c>
      <c r="R32">
        <v>10</v>
      </c>
      <c r="S32">
        <v>8.9</v>
      </c>
      <c r="T32">
        <v>10</v>
      </c>
      <c r="U32">
        <f t="shared" si="1"/>
        <v>9.225</v>
      </c>
      <c r="V32">
        <v>5</v>
      </c>
      <c r="W32" s="4">
        <v>7</v>
      </c>
      <c r="X32">
        <f t="shared" si="2"/>
        <v>25.725</v>
      </c>
    </row>
    <row r="33" spans="1:24" ht="14.25">
      <c r="A33" t="s">
        <v>74</v>
      </c>
      <c r="B33" t="s">
        <v>75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P33">
        <f t="shared" si="0"/>
        <v>4.5</v>
      </c>
      <c r="Q33">
        <v>10</v>
      </c>
      <c r="R33">
        <v>10</v>
      </c>
      <c r="S33">
        <v>7</v>
      </c>
      <c r="T33">
        <v>8.6</v>
      </c>
      <c r="U33">
        <f t="shared" si="1"/>
        <v>8.9</v>
      </c>
      <c r="V33">
        <v>3.5</v>
      </c>
      <c r="W33" s="4">
        <v>10</v>
      </c>
      <c r="X33">
        <f t="shared" si="2"/>
        <v>26.9</v>
      </c>
    </row>
    <row r="34" spans="1:24" ht="14.25">
      <c r="A34" t="s">
        <v>76</v>
      </c>
      <c r="B34" t="s">
        <v>77</v>
      </c>
      <c r="P34">
        <f t="shared" si="0"/>
        <v>0</v>
      </c>
      <c r="Q34">
        <v>3.4</v>
      </c>
      <c r="R34">
        <v>7.8</v>
      </c>
      <c r="S34">
        <v>7.9</v>
      </c>
      <c r="T34">
        <v>6.7</v>
      </c>
      <c r="U34">
        <f t="shared" si="1"/>
        <v>6.45</v>
      </c>
      <c r="V34">
        <v>0</v>
      </c>
      <c r="W34" s="4">
        <v>0</v>
      </c>
      <c r="X34">
        <f t="shared" si="2"/>
        <v>6.45</v>
      </c>
    </row>
    <row r="35" spans="1:24" ht="14.25">
      <c r="A35" t="s">
        <v>78</v>
      </c>
      <c r="B35" t="s">
        <v>79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O35">
        <v>1</v>
      </c>
      <c r="P35">
        <f t="shared" si="0"/>
        <v>4.5</v>
      </c>
      <c r="Q35">
        <v>10</v>
      </c>
      <c r="R35">
        <v>10</v>
      </c>
      <c r="T35">
        <v>10</v>
      </c>
      <c r="U35">
        <f t="shared" si="1"/>
        <v>7.5</v>
      </c>
      <c r="V35">
        <v>4.5</v>
      </c>
      <c r="W35" s="4">
        <v>8</v>
      </c>
      <c r="X35">
        <f t="shared" si="2"/>
        <v>24.5</v>
      </c>
    </row>
    <row r="36" spans="1:24" ht="14.25">
      <c r="A36" t="s">
        <v>80</v>
      </c>
      <c r="B36" t="s">
        <v>81</v>
      </c>
      <c r="D36">
        <v>1</v>
      </c>
      <c r="E36">
        <v>1</v>
      </c>
      <c r="G36">
        <v>1</v>
      </c>
      <c r="H36">
        <v>1</v>
      </c>
      <c r="J36">
        <v>1</v>
      </c>
      <c r="K36">
        <v>1</v>
      </c>
      <c r="L36">
        <v>1</v>
      </c>
      <c r="P36">
        <f t="shared" si="0"/>
        <v>3.5</v>
      </c>
      <c r="Q36">
        <v>7.8</v>
      </c>
      <c r="R36">
        <v>10</v>
      </c>
      <c r="S36">
        <v>9</v>
      </c>
      <c r="T36">
        <v>10</v>
      </c>
      <c r="U36">
        <f t="shared" si="1"/>
        <v>9.2</v>
      </c>
      <c r="V36">
        <v>3.5</v>
      </c>
      <c r="W36" s="4">
        <v>8</v>
      </c>
      <c r="X36">
        <f t="shared" si="2"/>
        <v>24.2</v>
      </c>
    </row>
    <row r="37" spans="1:24" ht="14.25">
      <c r="A37" t="s">
        <v>82</v>
      </c>
      <c r="B37" t="s">
        <v>83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P37">
        <f t="shared" si="0"/>
        <v>5</v>
      </c>
      <c r="Q37">
        <v>6</v>
      </c>
      <c r="R37">
        <v>6.7</v>
      </c>
      <c r="S37">
        <v>10</v>
      </c>
      <c r="T37">
        <v>9.2</v>
      </c>
      <c r="U37">
        <f t="shared" si="1"/>
        <v>7.975</v>
      </c>
      <c r="V37">
        <v>5</v>
      </c>
      <c r="W37" s="4">
        <v>8</v>
      </c>
      <c r="X37">
        <f t="shared" si="2"/>
        <v>25.975</v>
      </c>
    </row>
    <row r="38" spans="1:24" ht="14.25">
      <c r="A38" t="s">
        <v>84</v>
      </c>
      <c r="B38" t="s">
        <v>85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P38">
        <f t="shared" si="0"/>
        <v>5</v>
      </c>
      <c r="Q38">
        <v>10</v>
      </c>
      <c r="R38">
        <v>10</v>
      </c>
      <c r="S38">
        <v>10</v>
      </c>
      <c r="T38">
        <v>10</v>
      </c>
      <c r="U38">
        <f t="shared" si="1"/>
        <v>10</v>
      </c>
      <c r="V38">
        <v>5</v>
      </c>
      <c r="W38" s="5">
        <v>8</v>
      </c>
      <c r="X38">
        <f t="shared" si="2"/>
        <v>28</v>
      </c>
    </row>
    <row r="39" spans="1:24" ht="14.25">
      <c r="A39" t="s">
        <v>86</v>
      </c>
      <c r="B39" t="s">
        <v>87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P39">
        <f t="shared" si="0"/>
        <v>5</v>
      </c>
      <c r="Q39">
        <v>10</v>
      </c>
      <c r="R39">
        <v>10</v>
      </c>
      <c r="S39">
        <v>9</v>
      </c>
      <c r="T39">
        <v>10</v>
      </c>
      <c r="U39">
        <f t="shared" si="1"/>
        <v>9.75</v>
      </c>
      <c r="V39">
        <v>5</v>
      </c>
      <c r="W39" s="4">
        <v>8</v>
      </c>
      <c r="X39">
        <f t="shared" si="2"/>
        <v>27.75</v>
      </c>
    </row>
    <row r="40" spans="1:24" ht="14.25">
      <c r="A40" t="s">
        <v>88</v>
      </c>
      <c r="B40" t="s">
        <v>89</v>
      </c>
      <c r="P40">
        <f t="shared" si="0"/>
        <v>0</v>
      </c>
      <c r="U40">
        <f t="shared" si="1"/>
        <v>0</v>
      </c>
      <c r="V40">
        <v>0</v>
      </c>
      <c r="W40" s="4">
        <v>0</v>
      </c>
      <c r="X40">
        <f t="shared" si="2"/>
        <v>0</v>
      </c>
    </row>
    <row r="41" spans="1:24" ht="14.25">
      <c r="A41" t="s">
        <v>90</v>
      </c>
      <c r="B41" t="s">
        <v>91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P41">
        <f t="shared" si="0"/>
        <v>5</v>
      </c>
      <c r="Q41">
        <v>7.8</v>
      </c>
      <c r="R41">
        <v>10</v>
      </c>
      <c r="S41">
        <v>8.75</v>
      </c>
      <c r="T41">
        <v>10</v>
      </c>
      <c r="U41">
        <f t="shared" si="1"/>
        <v>9.1375</v>
      </c>
      <c r="V41">
        <v>5</v>
      </c>
      <c r="W41" s="4">
        <v>7</v>
      </c>
      <c r="X41">
        <f t="shared" si="2"/>
        <v>26.1375</v>
      </c>
    </row>
    <row r="42" spans="1:24" ht="14.25">
      <c r="A42" t="s">
        <v>92</v>
      </c>
      <c r="B42" t="s">
        <v>93</v>
      </c>
      <c r="C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M42">
        <v>1</v>
      </c>
      <c r="N42">
        <v>1</v>
      </c>
      <c r="P42">
        <f t="shared" si="0"/>
        <v>5</v>
      </c>
      <c r="Q42">
        <v>10</v>
      </c>
      <c r="R42">
        <v>10</v>
      </c>
      <c r="S42">
        <v>10</v>
      </c>
      <c r="T42">
        <v>10</v>
      </c>
      <c r="U42">
        <f t="shared" si="1"/>
        <v>10</v>
      </c>
      <c r="V42">
        <v>4</v>
      </c>
      <c r="W42" s="4">
        <v>8</v>
      </c>
      <c r="X42">
        <f t="shared" si="2"/>
        <v>27</v>
      </c>
    </row>
    <row r="43" spans="1:24" ht="14.25">
      <c r="A43" t="s">
        <v>94</v>
      </c>
      <c r="B43" t="s">
        <v>95</v>
      </c>
      <c r="C43">
        <v>1</v>
      </c>
      <c r="E43">
        <v>1</v>
      </c>
      <c r="F43">
        <v>1</v>
      </c>
      <c r="G43">
        <v>1</v>
      </c>
      <c r="H43">
        <v>1</v>
      </c>
      <c r="I43">
        <v>1</v>
      </c>
      <c r="P43">
        <f t="shared" si="0"/>
        <v>3</v>
      </c>
      <c r="Q43">
        <v>8</v>
      </c>
      <c r="R43">
        <v>10</v>
      </c>
      <c r="S43">
        <v>7.8</v>
      </c>
      <c r="T43">
        <v>10</v>
      </c>
      <c r="U43">
        <f t="shared" si="1"/>
        <v>8.95</v>
      </c>
      <c r="V43">
        <v>2.5</v>
      </c>
      <c r="W43" s="4">
        <v>6</v>
      </c>
      <c r="X43">
        <f t="shared" si="2"/>
        <v>20.45</v>
      </c>
    </row>
    <row r="44" spans="1:24" ht="14.25">
      <c r="A44" t="s">
        <v>96</v>
      </c>
      <c r="B44" t="s">
        <v>97</v>
      </c>
      <c r="P44">
        <f t="shared" si="0"/>
        <v>0</v>
      </c>
      <c r="U44">
        <f t="shared" si="1"/>
        <v>0</v>
      </c>
      <c r="V44">
        <v>0</v>
      </c>
      <c r="W44" s="4">
        <v>0</v>
      </c>
      <c r="X44">
        <f t="shared" si="2"/>
        <v>0</v>
      </c>
    </row>
    <row r="45" spans="1:24" ht="14.25">
      <c r="A45" t="s">
        <v>98</v>
      </c>
      <c r="B45" t="s">
        <v>99</v>
      </c>
      <c r="C45">
        <v>1</v>
      </c>
      <c r="E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P45">
        <f t="shared" si="0"/>
        <v>4.5</v>
      </c>
      <c r="Q45">
        <v>7.8</v>
      </c>
      <c r="R45">
        <v>10</v>
      </c>
      <c r="S45">
        <v>10</v>
      </c>
      <c r="T45">
        <v>10</v>
      </c>
      <c r="U45">
        <f t="shared" si="1"/>
        <v>9.45</v>
      </c>
      <c r="V45">
        <v>5</v>
      </c>
      <c r="W45" s="4">
        <v>7</v>
      </c>
      <c r="X45">
        <f t="shared" si="2"/>
        <v>25.95</v>
      </c>
    </row>
    <row r="46" spans="1:24" ht="14.25">
      <c r="A46" t="s">
        <v>100</v>
      </c>
      <c r="B46" t="s">
        <v>101</v>
      </c>
      <c r="D46">
        <v>1</v>
      </c>
      <c r="E46">
        <v>1</v>
      </c>
      <c r="F46">
        <v>1</v>
      </c>
      <c r="H46">
        <v>1</v>
      </c>
      <c r="I46">
        <v>1</v>
      </c>
      <c r="K46">
        <v>1</v>
      </c>
      <c r="L46">
        <v>1</v>
      </c>
      <c r="M46">
        <v>1</v>
      </c>
      <c r="P46">
        <f t="shared" si="0"/>
        <v>4</v>
      </c>
      <c r="Q46">
        <v>5.6</v>
      </c>
      <c r="R46">
        <v>8.9</v>
      </c>
      <c r="S46">
        <v>6.7</v>
      </c>
      <c r="T46">
        <v>9.67</v>
      </c>
      <c r="U46">
        <f t="shared" si="1"/>
        <v>7.7175</v>
      </c>
      <c r="V46">
        <v>4</v>
      </c>
      <c r="W46" s="4">
        <v>6</v>
      </c>
      <c r="X46">
        <f t="shared" si="2"/>
        <v>21.7175</v>
      </c>
    </row>
    <row r="47" spans="1:24" ht="14.25">
      <c r="A47" t="s">
        <v>102</v>
      </c>
      <c r="B47" t="s">
        <v>103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P47">
        <f t="shared" si="0"/>
        <v>5</v>
      </c>
      <c r="Q47">
        <v>7.8</v>
      </c>
      <c r="R47">
        <v>10</v>
      </c>
      <c r="S47">
        <v>10</v>
      </c>
      <c r="U47">
        <f t="shared" si="1"/>
        <v>6.95</v>
      </c>
      <c r="V47">
        <v>5</v>
      </c>
      <c r="W47" s="4">
        <v>8</v>
      </c>
      <c r="X47">
        <f t="shared" si="2"/>
        <v>24.95</v>
      </c>
    </row>
    <row r="48" spans="1:24" ht="14.25">
      <c r="A48" t="s">
        <v>104</v>
      </c>
      <c r="B48" t="s">
        <v>105</v>
      </c>
      <c r="P48">
        <f t="shared" si="0"/>
        <v>0</v>
      </c>
      <c r="Q48">
        <v>5.8</v>
      </c>
      <c r="R48">
        <v>10</v>
      </c>
      <c r="S48">
        <v>5.7</v>
      </c>
      <c r="U48">
        <f t="shared" si="1"/>
        <v>5.375</v>
      </c>
      <c r="V48">
        <v>0</v>
      </c>
      <c r="W48" s="4">
        <v>8</v>
      </c>
      <c r="X48">
        <f t="shared" si="2"/>
        <v>13.375</v>
      </c>
    </row>
    <row r="49" spans="1:24" ht="14.25">
      <c r="A49" t="s">
        <v>106</v>
      </c>
      <c r="B49" t="s">
        <v>107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P49">
        <f t="shared" si="0"/>
        <v>5</v>
      </c>
      <c r="Q49">
        <v>7.8</v>
      </c>
      <c r="R49">
        <v>10</v>
      </c>
      <c r="S49">
        <v>10</v>
      </c>
      <c r="T49">
        <v>10</v>
      </c>
      <c r="U49">
        <f t="shared" si="1"/>
        <v>9.45</v>
      </c>
      <c r="V49">
        <v>5</v>
      </c>
      <c r="W49" s="4">
        <v>8</v>
      </c>
      <c r="X49">
        <f t="shared" si="2"/>
        <v>27.45</v>
      </c>
    </row>
    <row r="50" spans="1:24" ht="14.25">
      <c r="A50" t="s">
        <v>108</v>
      </c>
      <c r="B50" t="s">
        <v>109</v>
      </c>
      <c r="P50">
        <f t="shared" si="0"/>
        <v>0</v>
      </c>
      <c r="Q50">
        <v>10</v>
      </c>
      <c r="R50">
        <v>10</v>
      </c>
      <c r="S50">
        <v>10</v>
      </c>
      <c r="U50">
        <f t="shared" si="1"/>
        <v>7.5</v>
      </c>
      <c r="V50">
        <v>0</v>
      </c>
      <c r="W50" s="4">
        <v>6</v>
      </c>
      <c r="X50">
        <f t="shared" si="2"/>
        <v>13.5</v>
      </c>
    </row>
    <row r="51" spans="1:24" ht="14.25">
      <c r="A51" t="s">
        <v>110</v>
      </c>
      <c r="B51" t="s">
        <v>111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P51">
        <f t="shared" si="0"/>
        <v>5</v>
      </c>
      <c r="Q51">
        <v>10</v>
      </c>
      <c r="R51">
        <v>10</v>
      </c>
      <c r="S51">
        <v>8</v>
      </c>
      <c r="T51">
        <v>10</v>
      </c>
      <c r="U51">
        <f t="shared" si="1"/>
        <v>9.5</v>
      </c>
      <c r="V51">
        <v>5</v>
      </c>
      <c r="W51" s="4">
        <v>8</v>
      </c>
      <c r="X51">
        <f t="shared" si="2"/>
        <v>27.5</v>
      </c>
    </row>
    <row r="52" spans="1:24" ht="14.25">
      <c r="A52" t="s">
        <v>112</v>
      </c>
      <c r="B52" t="s">
        <v>113</v>
      </c>
      <c r="P52">
        <f t="shared" si="0"/>
        <v>0</v>
      </c>
      <c r="U52">
        <f t="shared" si="1"/>
        <v>0</v>
      </c>
      <c r="V52">
        <v>0</v>
      </c>
      <c r="W52" s="4">
        <v>0</v>
      </c>
      <c r="X52">
        <f t="shared" si="2"/>
        <v>0</v>
      </c>
    </row>
    <row r="53" spans="1:24" ht="14.25">
      <c r="A53" t="s">
        <v>114</v>
      </c>
      <c r="B53" t="s">
        <v>115</v>
      </c>
      <c r="P53">
        <f t="shared" si="0"/>
        <v>0</v>
      </c>
      <c r="U53">
        <f t="shared" si="1"/>
        <v>0</v>
      </c>
      <c r="V53">
        <v>0</v>
      </c>
      <c r="W53" s="4">
        <v>0</v>
      </c>
      <c r="X53">
        <f t="shared" si="2"/>
        <v>0</v>
      </c>
    </row>
    <row r="54" spans="1:24" ht="14.25">
      <c r="A54" t="s">
        <v>116</v>
      </c>
      <c r="B54" t="s">
        <v>117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K54">
        <v>1</v>
      </c>
      <c r="L54">
        <v>1</v>
      </c>
      <c r="M54">
        <v>1</v>
      </c>
      <c r="P54">
        <f t="shared" si="0"/>
        <v>5</v>
      </c>
      <c r="Q54">
        <v>10</v>
      </c>
      <c r="R54">
        <v>10</v>
      </c>
      <c r="S54">
        <v>10</v>
      </c>
      <c r="T54">
        <v>8.9</v>
      </c>
      <c r="U54">
        <f t="shared" si="1"/>
        <v>9.725</v>
      </c>
      <c r="V54">
        <v>5</v>
      </c>
      <c r="W54" s="4">
        <v>8</v>
      </c>
      <c r="X54">
        <f t="shared" si="2"/>
        <v>27.725</v>
      </c>
    </row>
    <row r="55" spans="1:24" ht="14.25">
      <c r="A55" t="s">
        <v>118</v>
      </c>
      <c r="B55" t="s">
        <v>119</v>
      </c>
      <c r="P55">
        <f t="shared" si="0"/>
        <v>0</v>
      </c>
      <c r="Q55">
        <v>7.8</v>
      </c>
      <c r="T55">
        <v>10</v>
      </c>
      <c r="U55">
        <f t="shared" si="1"/>
        <v>4.45</v>
      </c>
      <c r="V55">
        <v>0</v>
      </c>
      <c r="W55" s="4">
        <v>0</v>
      </c>
      <c r="X55">
        <f t="shared" si="2"/>
        <v>4.45</v>
      </c>
    </row>
    <row r="56" spans="1:24" ht="14.25">
      <c r="A56" t="s">
        <v>120</v>
      </c>
      <c r="B56" t="s">
        <v>121</v>
      </c>
      <c r="C56">
        <v>1</v>
      </c>
      <c r="D56">
        <v>1</v>
      </c>
      <c r="E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P56">
        <f t="shared" si="0"/>
        <v>5</v>
      </c>
      <c r="Q56">
        <v>5.6</v>
      </c>
      <c r="R56">
        <v>10</v>
      </c>
      <c r="S56">
        <v>10</v>
      </c>
      <c r="T56">
        <v>10</v>
      </c>
      <c r="U56">
        <f t="shared" si="1"/>
        <v>8.9</v>
      </c>
      <c r="V56">
        <v>4.5</v>
      </c>
      <c r="W56" s="4">
        <v>10</v>
      </c>
      <c r="X56">
        <f t="shared" si="2"/>
        <v>28.4</v>
      </c>
    </row>
    <row r="57" spans="1:24" ht="14.25">
      <c r="A57" t="s">
        <v>122</v>
      </c>
      <c r="B57" t="s">
        <v>123</v>
      </c>
      <c r="P57">
        <f t="shared" si="0"/>
        <v>0</v>
      </c>
      <c r="U57">
        <f t="shared" si="1"/>
        <v>0</v>
      </c>
      <c r="V57">
        <v>0</v>
      </c>
      <c r="W57" s="4">
        <v>0</v>
      </c>
      <c r="X57">
        <f t="shared" si="2"/>
        <v>0</v>
      </c>
    </row>
    <row r="58" spans="1:24" ht="14.25">
      <c r="A58" t="s">
        <v>124</v>
      </c>
      <c r="B58" t="s">
        <v>125</v>
      </c>
      <c r="P58">
        <f t="shared" si="0"/>
        <v>0</v>
      </c>
      <c r="S58">
        <v>10</v>
      </c>
      <c r="U58">
        <f t="shared" si="1"/>
        <v>2.5</v>
      </c>
      <c r="V58">
        <v>0</v>
      </c>
      <c r="W58" s="4">
        <v>0</v>
      </c>
      <c r="X58">
        <f t="shared" si="2"/>
        <v>2.5</v>
      </c>
    </row>
    <row r="59" spans="1:24" ht="14.25">
      <c r="A59" t="s">
        <v>126</v>
      </c>
      <c r="B59" t="s">
        <v>127</v>
      </c>
      <c r="P59">
        <f t="shared" si="0"/>
        <v>0</v>
      </c>
      <c r="U59">
        <f t="shared" si="1"/>
        <v>0</v>
      </c>
      <c r="V59">
        <v>0</v>
      </c>
      <c r="W59" s="4">
        <v>0</v>
      </c>
      <c r="X59">
        <f t="shared" si="2"/>
        <v>0</v>
      </c>
    </row>
    <row r="60" spans="1:24" ht="14.25">
      <c r="A60" t="s">
        <v>128</v>
      </c>
      <c r="B60" t="s">
        <v>129</v>
      </c>
      <c r="P60">
        <f t="shared" si="0"/>
        <v>0</v>
      </c>
      <c r="Q60">
        <v>10</v>
      </c>
      <c r="R60">
        <v>10</v>
      </c>
      <c r="S60">
        <v>3.85</v>
      </c>
      <c r="U60">
        <f t="shared" si="1"/>
        <v>5.9625</v>
      </c>
      <c r="V60">
        <v>0</v>
      </c>
      <c r="W60" s="4">
        <v>0</v>
      </c>
      <c r="X60">
        <f t="shared" si="2"/>
        <v>5.9625</v>
      </c>
    </row>
    <row r="61" spans="1:24" ht="14.25">
      <c r="A61" t="s">
        <v>130</v>
      </c>
      <c r="B61" t="s">
        <v>131</v>
      </c>
      <c r="P61">
        <f t="shared" si="0"/>
        <v>0</v>
      </c>
      <c r="U61">
        <f t="shared" si="1"/>
        <v>0</v>
      </c>
      <c r="V61">
        <v>0</v>
      </c>
      <c r="W61" s="4">
        <v>0</v>
      </c>
      <c r="X61">
        <f t="shared" si="2"/>
        <v>0</v>
      </c>
    </row>
    <row r="62" spans="1:24" ht="14.25">
      <c r="A62" t="s">
        <v>132</v>
      </c>
      <c r="B62" t="s">
        <v>133</v>
      </c>
      <c r="D62">
        <v>1</v>
      </c>
      <c r="E62">
        <v>1</v>
      </c>
      <c r="G62">
        <v>1</v>
      </c>
      <c r="H62">
        <v>1</v>
      </c>
      <c r="I62">
        <v>1</v>
      </c>
      <c r="J62">
        <v>1</v>
      </c>
      <c r="L62">
        <v>1</v>
      </c>
      <c r="M62">
        <v>1</v>
      </c>
      <c r="O62">
        <v>1</v>
      </c>
      <c r="P62">
        <f t="shared" si="0"/>
        <v>4.5</v>
      </c>
      <c r="Q62">
        <v>10</v>
      </c>
      <c r="R62">
        <v>10</v>
      </c>
      <c r="S62">
        <v>10</v>
      </c>
      <c r="T62">
        <v>8.9</v>
      </c>
      <c r="U62">
        <f t="shared" si="1"/>
        <v>9.725</v>
      </c>
      <c r="V62">
        <v>4</v>
      </c>
      <c r="W62" s="4">
        <v>10</v>
      </c>
      <c r="X62">
        <f t="shared" si="2"/>
        <v>28.225</v>
      </c>
    </row>
    <row r="63" spans="1:24" ht="14.25">
      <c r="A63" t="s">
        <v>134</v>
      </c>
      <c r="B63" t="s">
        <v>135</v>
      </c>
      <c r="C63">
        <v>1</v>
      </c>
      <c r="D63">
        <v>1</v>
      </c>
      <c r="E63">
        <v>1</v>
      </c>
      <c r="G63">
        <v>1</v>
      </c>
      <c r="H63">
        <v>1</v>
      </c>
      <c r="J63">
        <v>1</v>
      </c>
      <c r="K63">
        <v>1</v>
      </c>
      <c r="L63">
        <v>1</v>
      </c>
      <c r="M63">
        <v>1</v>
      </c>
      <c r="P63">
        <f t="shared" si="0"/>
        <v>4.5</v>
      </c>
      <c r="Q63">
        <v>10</v>
      </c>
      <c r="R63">
        <v>10</v>
      </c>
      <c r="S63">
        <v>10</v>
      </c>
      <c r="T63">
        <v>8.9</v>
      </c>
      <c r="U63">
        <f t="shared" si="1"/>
        <v>9.725</v>
      </c>
      <c r="V63">
        <v>5</v>
      </c>
      <c r="W63" s="4">
        <v>8</v>
      </c>
      <c r="X63">
        <f t="shared" si="2"/>
        <v>27.225</v>
      </c>
    </row>
    <row r="64" spans="1:24" ht="14.25">
      <c r="A64" t="s">
        <v>136</v>
      </c>
      <c r="B64" t="s">
        <v>137</v>
      </c>
      <c r="C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P64">
        <f t="shared" si="0"/>
        <v>5</v>
      </c>
      <c r="Q64">
        <v>10</v>
      </c>
      <c r="R64">
        <v>10</v>
      </c>
      <c r="S64">
        <v>10</v>
      </c>
      <c r="T64">
        <v>8.9</v>
      </c>
      <c r="U64">
        <f t="shared" si="1"/>
        <v>9.725</v>
      </c>
      <c r="V64">
        <v>5</v>
      </c>
      <c r="W64" s="4">
        <v>10</v>
      </c>
      <c r="X64">
        <f t="shared" si="2"/>
        <v>29.725</v>
      </c>
    </row>
    <row r="65" spans="1:24" ht="14.25">
      <c r="A65" t="s">
        <v>138</v>
      </c>
      <c r="B65" t="s">
        <v>139</v>
      </c>
      <c r="P65">
        <f t="shared" si="0"/>
        <v>0</v>
      </c>
      <c r="Q65">
        <v>10</v>
      </c>
      <c r="R65">
        <v>10</v>
      </c>
      <c r="S65">
        <v>9.75</v>
      </c>
      <c r="T65">
        <v>10</v>
      </c>
      <c r="U65">
        <f t="shared" si="1"/>
        <v>9.9375</v>
      </c>
      <c r="V65">
        <v>0</v>
      </c>
      <c r="W65" s="4">
        <v>6</v>
      </c>
      <c r="X65">
        <f t="shared" si="2"/>
        <v>15.9375</v>
      </c>
    </row>
    <row r="66" spans="1:24" ht="14.25">
      <c r="A66" t="s">
        <v>140</v>
      </c>
      <c r="B66" t="s">
        <v>141</v>
      </c>
      <c r="P66">
        <f t="shared" si="0"/>
        <v>0</v>
      </c>
      <c r="Q66">
        <v>7.8</v>
      </c>
      <c r="R66">
        <v>10</v>
      </c>
      <c r="S66">
        <v>10</v>
      </c>
      <c r="T66">
        <v>10</v>
      </c>
      <c r="U66">
        <f t="shared" si="1"/>
        <v>9.45</v>
      </c>
      <c r="V66">
        <v>0</v>
      </c>
      <c r="W66" s="4">
        <v>4</v>
      </c>
      <c r="X66">
        <f t="shared" si="2"/>
        <v>13.45</v>
      </c>
    </row>
    <row r="67" spans="3:20" ht="14.25">
      <c r="C67">
        <f>SUM(C3:C66)</f>
        <v>22</v>
      </c>
      <c r="D67">
        <f>SUM(D3:D66)</f>
        <v>31</v>
      </c>
      <c r="E67">
        <f>SUM(E3:E66)</f>
        <v>36</v>
      </c>
      <c r="F67">
        <f>SUM(F3:F66)</f>
        <v>33</v>
      </c>
      <c r="G67">
        <f>SUM(G3:G66)</f>
        <v>38</v>
      </c>
      <c r="H67">
        <f>SUM(H3:H66)</f>
        <v>41</v>
      </c>
      <c r="I67">
        <f>SUM(I3:I66)</f>
        <v>33</v>
      </c>
      <c r="J67">
        <f>SUM(J3:J66)</f>
        <v>37</v>
      </c>
      <c r="K67">
        <f>SUM(K3:K66)</f>
        <v>36</v>
      </c>
      <c r="L67">
        <f>SUM(L3:L66)</f>
        <v>35</v>
      </c>
      <c r="M67">
        <f>SUM(M3:M66)</f>
        <v>28</v>
      </c>
      <c r="N67">
        <f>SUM(N3:N66)</f>
        <v>11</v>
      </c>
      <c r="O67">
        <f>SUM(O3:O66)</f>
        <v>4</v>
      </c>
      <c r="Q67">
        <f>AVERAGE(Q3:Q66)</f>
        <v>8.885185185185186</v>
      </c>
      <c r="R67">
        <f>AVERAGE(R3:R66)</f>
        <v>9.746153846153847</v>
      </c>
      <c r="S67">
        <f>AVERAGE(S3:S66)</f>
        <v>9.012745098039215</v>
      </c>
      <c r="T67">
        <f>AVERAGE(T3:T66)</f>
        <v>9.442142857142857</v>
      </c>
    </row>
  </sheetData>
  <sheetProtection selectLockedCells="1" selectUnlockedCells="1"/>
  <mergeCells count="8">
    <mergeCell ref="A1:A2"/>
    <mergeCell ref="B1:B2"/>
    <mergeCell ref="C1:P1"/>
    <mergeCell ref="Q1:U1"/>
    <mergeCell ref="V1:V2"/>
    <mergeCell ref="W1:W2"/>
    <mergeCell ref="X1:X2"/>
    <mergeCell ref="C2:O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2024-01-15T12:57:13Z</dcterms:modified>
  <cp:category/>
  <cp:version/>
  <cp:contentType/>
  <cp:contentStatus/>
  <cp:revision>45</cp:revision>
</cp:coreProperties>
</file>